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ADMON 2024-2027 SEPT-DIC\Fracciones OCT- DIC IHJ 2024\1Sol hipervículos 3er. Trim IHJ CHECAR\"/>
    </mc:Choice>
  </mc:AlternateContent>
  <xr:revisionPtr revIDLastSave="0" documentId="8_{7D2E32DC-9491-4040-B738-2F5C1DEF38D9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ZONA TIC´S" sheetId="2" r:id="rId1"/>
    <sheet name="PRESTADORES S.S. TAC Y P.P." sheetId="3" r:id="rId2"/>
    <sheet name="ATENCION PSICOLOGICA" sheetId="4" r:id="rId3"/>
    <sheet name="ZONA INTERACTIVA" sheetId="5" r:id="rId4"/>
    <sheet name="ZONA 360 ORIENT Y PREV" sheetId="11" r:id="rId5"/>
    <sheet name="CLASES INGLES" sheetId="7" r:id="rId6"/>
  </sheets>
  <definedNames>
    <definedName name="_xlnm.Print_Area" localSheetId="2">'ATENCION PSICOLOGICA'!$A$1:$J$40</definedName>
    <definedName name="_xlnm.Print_Area" localSheetId="5">'CLASES INGLES'!$A$1:$J$41</definedName>
    <definedName name="_xlnm.Print_Area" localSheetId="1">'PRESTADORES S.S. TAC Y P.P.'!$A$1:$J$40</definedName>
    <definedName name="_xlnm.Print_Area" localSheetId="4">'ZONA 360 ORIENT Y PREV'!$A$1:$J$42</definedName>
    <definedName name="_xlnm.Print_Area" localSheetId="3">'ZONA INTERACTIVA'!$A$1:$J$42</definedName>
    <definedName name="_xlnm.Print_Area" localSheetId="0">'ZONA TIC´S'!$A$1:$J$39</definedName>
    <definedName name="_xlnm.Print_Titles" localSheetId="2">'ATENCION PSICOLOGICA'!$1:$2</definedName>
    <definedName name="_xlnm.Print_Titles" localSheetId="5">'CLASES INGLES'!$1:$2</definedName>
    <definedName name="_xlnm.Print_Titles" localSheetId="1">'PRESTADORES S.S. TAC Y P.P.'!$1:$2</definedName>
    <definedName name="_xlnm.Print_Titles" localSheetId="4">'ZONA 360 ORIENT Y PREV'!$1:$2</definedName>
    <definedName name="_xlnm.Print_Titles" localSheetId="3">'ZONA INTERACTIVA'!$1:$2</definedName>
    <definedName name="_xlnm.Print_Titles" localSheetId="0">'ZONA TIC´S'!$1:$2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D34" i="11"/>
  <c r="K32" i="7"/>
  <c r="K33" i="11"/>
  <c r="K33" i="5"/>
  <c r="K29" i="4"/>
  <c r="K25" i="2"/>
</calcChain>
</file>

<file path=xl/sharedStrings.xml><?xml version="1.0" encoding="utf-8"?>
<sst xmlns="http://schemas.openxmlformats.org/spreadsheetml/2006/main" count="90" uniqueCount="18">
  <si>
    <t>UNIDAD MUNICIPAL DE ACCESO</t>
  </si>
  <si>
    <t>A LA INFORMACIÓN</t>
  </si>
  <si>
    <t>TRIMESTRAL</t>
  </si>
  <si>
    <t>Metas</t>
  </si>
  <si>
    <t>Jóvenes Atendidos</t>
  </si>
  <si>
    <t>Jóvenes atendidos</t>
  </si>
  <si>
    <t>Instituto Huichapense de la Juventud</t>
  </si>
  <si>
    <t>Prestadores de Servicio Social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</si>
  <si>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</si>
  <si>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</si>
  <si>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</si>
  <si>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</si>
  <si>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Beneficiarios</t>
  </si>
  <si>
    <t>enero - marzo</t>
  </si>
  <si>
    <t>abril-junio</t>
  </si>
  <si>
    <t>ACTIVIDADES REALIZADAS 2024</t>
  </si>
  <si>
    <t>julio-sept.</t>
  </si>
  <si>
    <t>oct-dic.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</si>
</sst>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Corbel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sz val="11"/>
      <color theme="1"/>
      <name val="Abadi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2" xfId="0" applyFont="1" applyBorder="1"/>
    <xf numFmtId="0" fontId="4" fillId="2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horizontal="left" vertical="center"/>
    </xf>
    <xf numFmtId="0" fontId="9" fillId="0" borderId="0" xfId="0" applyFont="1"/>
    <xf numFmtId="164" fontId="6" fillId="0" borderId="0" xfId="0" applyNumberFormat="1" applyFont="1" applyAlignment="1">
      <alignment vertic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3" borderId="0" xfId="0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3" fontId="4" fillId="3" borderId="7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8" fillId="5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Zona Tic's (cibernet)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548597123034041E-2"/>
          <c:y val="0.15781218358941085"/>
          <c:w val="0.95045139159585246"/>
          <c:h val="0.64509166691242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'ZONA TIC´S'!$D$25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76000"/>
                  </a:schemeClr>
                </a:gs>
                <a:gs pos="75000">
                  <a:schemeClr val="accent4">
                    <a:shade val="76000"/>
                    <a:lumMod val="60000"/>
                    <a:lumOff val="40000"/>
                  </a:schemeClr>
                </a:gs>
                <a:gs pos="51000">
                  <a:schemeClr val="accent4">
                    <a:shade val="76000"/>
                    <a:alpha val="75000"/>
                  </a:schemeClr>
                </a:gs>
                <a:gs pos="100000">
                  <a:schemeClr val="accent4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TIC´S'!$E$24:$H$24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TIC´S'!$E$25:$H$25</c:f>
              <c:numCache>
                <c:formatCode>General</c:formatCode>
                <c:ptCount val="4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6-40F9-9FF7-6EB1083C8788}"/>
            </c:ext>
          </c:extLst>
        </c:ser>
        <c:ser>
          <c:idx val="1"/>
          <c:order val="1"/>
          <c:tx>
            <c:strRef>
              <c:f>'ZONA TIC´S'!$D$26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tint val="77000"/>
                  </a:schemeClr>
                </a:gs>
                <a:gs pos="75000">
                  <a:schemeClr val="accent4">
                    <a:tint val="77000"/>
                    <a:lumMod val="60000"/>
                    <a:lumOff val="40000"/>
                  </a:schemeClr>
                </a:gs>
                <a:gs pos="51000">
                  <a:schemeClr val="accent4">
                    <a:tint val="77000"/>
                    <a:alpha val="75000"/>
                  </a:schemeClr>
                </a:gs>
                <a:gs pos="100000">
                  <a:schemeClr val="accent4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TIC´S'!$E$24:$H$24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TIC´S'!$E$26:$H$26</c:f>
              <c:numCache>
                <c:formatCode>General</c:formatCode>
                <c:ptCount val="4"/>
                <c:pt idx="0">
                  <c:v>14</c:v>
                </c:pt>
                <c:pt idx="1">
                  <c:v>20</c:v>
                </c:pt>
                <c:pt idx="2" formatCode="#,##0">
                  <c:v>17</c:v>
                </c:pt>
                <c:pt idx="3" formatCode="#,##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6-40F9-9FF7-6EB1083C87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18357112"/>
        <c:axId val="518362032"/>
      </c:barChart>
      <c:catAx>
        <c:axId val="5183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62032"/>
        <c:crosses val="autoZero"/>
        <c:auto val="1"/>
        <c:lblAlgn val="ctr"/>
        <c:lblOffset val="100"/>
        <c:noMultiLvlLbl val="0"/>
      </c:catAx>
      <c:valAx>
        <c:axId val="5183620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5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Calibri" panose="020F0502020204030204" pitchFamily="34" charset="0"/>
                <a:ea typeface="+mj-ea"/>
                <a:cs typeface="Calibri" panose="020F0502020204030204" pitchFamily="34" charset="0"/>
              </a:defRPr>
            </a:pPr>
            <a:r>
              <a:rPr lang="en-US" sz="16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SERVICIO SOCIAL, TRABAJO DE APOYO A LA COMUNIDAD (TAC) y/o PRÁCTICAS</a:t>
            </a:r>
            <a:r>
              <a:rPr lang="en-US" sz="16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PROFESIONALES</a:t>
            </a:r>
            <a:endParaRPr lang="en-US" sz="16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Calibri" panose="020F0502020204030204" pitchFamily="34" charset="0"/>
              <a:ea typeface="+mj-ea"/>
              <a:cs typeface="Calibri" panose="020F050202020403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540660959614383E-2"/>
          <c:y val="0.19267202859696161"/>
          <c:w val="0.93647750434465449"/>
          <c:h val="0.660506216883747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'PRESTADORES S.S. TAC Y P.P.'!$D$29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'PRESTADORES S.S. TAC Y P.P.'!$E$28:$H$28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'PRESTADORES S.S. TAC Y P.P.'!$E$29:$H$29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8-4476-B28F-81A1ED924C43}"/>
            </c:ext>
          </c:extLst>
        </c:ser>
        <c:ser>
          <c:idx val="1"/>
          <c:order val="1"/>
          <c:tx>
            <c:strRef>
              <c:f>'PRESTADORES S.S. TAC Y P.P.'!$D$30</c:f>
              <c:strCache>
                <c:ptCount val="1"/>
                <c:pt idx="0">
                  <c:v>Prestadores de Servicio Social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'PRESTADORES S.S. TAC Y P.P.'!$E$28:$H$28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'PRESTADORES S.S. TAC Y P.P.'!$E$30:$H$30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8-4476-B28F-81A1ED924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1646232"/>
        <c:axId val="511651808"/>
        <c:axId val="0"/>
      </c:bar3DChart>
      <c:catAx>
        <c:axId val="51164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651808"/>
        <c:crosses val="autoZero"/>
        <c:auto val="1"/>
        <c:lblAlgn val="ctr"/>
        <c:lblOffset val="100"/>
        <c:noMultiLvlLbl val="0"/>
      </c:catAx>
      <c:valAx>
        <c:axId val="51165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64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ATENCIÓN PSICOLÓGICA A JÓVENES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29669961467584E-2"/>
          <c:y val="0.13212527964205817"/>
          <c:w val="0.92636678393924166"/>
          <c:h val="0.6975240007750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'ATENCION PSICOLOGICA'!$D$29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solidFill>
                <a:schemeClr val="accent4">
                  <a:tint val="77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tint val="77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PSICOLOGICA'!$E$29:$H$29</c:f>
              <c:numCache>
                <c:formatCode>General</c:formatCode>
                <c:ptCount val="4"/>
                <c:pt idx="0">
                  <c:v>35</c:v>
                </c:pt>
                <c:pt idx="1">
                  <c:v>40</c:v>
                </c:pt>
                <c:pt idx="2">
                  <c:v>35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6-4EB9-A694-DE18FC2852BC}"/>
            </c:ext>
          </c:extLst>
        </c:ser>
        <c:ser>
          <c:idx val="1"/>
          <c:order val="1"/>
          <c:tx>
            <c:strRef>
              <c:f>'ATENCION PSICOLOGICA'!$D$30</c:f>
              <c:strCache>
                <c:ptCount val="1"/>
                <c:pt idx="0">
                  <c:v>Beneficiarios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solidFill>
                <a:schemeClr val="accent4">
                  <a:shade val="76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shade val="76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PSICOLOGICA'!$E$30:$H$30</c:f>
              <c:numCache>
                <c:formatCode>General</c:formatCode>
                <c:ptCount val="4"/>
                <c:pt idx="0">
                  <c:v>74</c:v>
                </c:pt>
                <c:pt idx="1">
                  <c:v>32</c:v>
                </c:pt>
                <c:pt idx="2">
                  <c:v>35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6-4EB9-A694-DE18FC285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0268696"/>
        <c:axId val="550276896"/>
        <c:axId val="0"/>
      </c:bar3DChart>
      <c:catAx>
        <c:axId val="5502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76896"/>
        <c:crosses val="autoZero"/>
        <c:auto val="1"/>
        <c:lblAlgn val="ctr"/>
        <c:lblOffset val="100"/>
        <c:noMultiLvlLbl val="0"/>
      </c:catAx>
      <c:valAx>
        <c:axId val="5502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zona interactiva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'ZONA INTERACTIVA'!$C$33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76000"/>
                  </a:schemeClr>
                </a:gs>
                <a:gs pos="75000">
                  <a:schemeClr val="accent4">
                    <a:shade val="76000"/>
                    <a:lumMod val="60000"/>
                    <a:lumOff val="40000"/>
                  </a:schemeClr>
                </a:gs>
                <a:gs pos="51000">
                  <a:schemeClr val="accent4">
                    <a:shade val="76000"/>
                    <a:alpha val="75000"/>
                  </a:schemeClr>
                </a:gs>
                <a:gs pos="100000">
                  <a:schemeClr val="accent4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INTERACTIVA'!$D$32:$G$32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INTERACTIVA'!$D$33:$G$33</c:f>
              <c:numCache>
                <c:formatCode>General</c:formatCode>
                <c:ptCount val="4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F1C-9F6A-57DF5AD6CB64}"/>
            </c:ext>
          </c:extLst>
        </c:ser>
        <c:ser>
          <c:idx val="1"/>
          <c:order val="1"/>
          <c:tx>
            <c:strRef>
              <c:f>'ZONA INTERACTIVA'!$C$34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tint val="77000"/>
                  </a:schemeClr>
                </a:gs>
                <a:gs pos="75000">
                  <a:schemeClr val="accent4">
                    <a:tint val="77000"/>
                    <a:lumMod val="60000"/>
                    <a:lumOff val="40000"/>
                  </a:schemeClr>
                </a:gs>
                <a:gs pos="51000">
                  <a:schemeClr val="accent4">
                    <a:tint val="77000"/>
                    <a:alpha val="75000"/>
                  </a:schemeClr>
                </a:gs>
                <a:gs pos="100000">
                  <a:schemeClr val="accent4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INTERACTIVA'!$D$32:$G$32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INTERACTIVA'!$D$34:$G$34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 formatCode="#,##0">
                  <c:v>10</c:v>
                </c:pt>
                <c:pt idx="3" formatCode="#,##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2-4F1C-9F6A-57DF5AD6CB6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zona 360 (ORIENTACIÓN Y PREVENCIÓN)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'ZONA 360 ORIENT Y PREV'!$C$33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76000"/>
                  </a:schemeClr>
                </a:gs>
                <a:gs pos="75000">
                  <a:schemeClr val="accent4">
                    <a:shade val="76000"/>
                    <a:lumMod val="60000"/>
                    <a:lumOff val="40000"/>
                  </a:schemeClr>
                </a:gs>
                <a:gs pos="51000">
                  <a:schemeClr val="accent4">
                    <a:shade val="76000"/>
                    <a:alpha val="75000"/>
                  </a:schemeClr>
                </a:gs>
                <a:gs pos="100000">
                  <a:schemeClr val="accent4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360 ORIENT Y PREV'!$D$32:$G$32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360 ORIENT Y PREV'!$D$33:$G$33</c:f>
              <c:numCache>
                <c:formatCode>General</c:formatCode>
                <c:ptCount val="4"/>
                <c:pt idx="0">
                  <c:v>327</c:v>
                </c:pt>
                <c:pt idx="1">
                  <c:v>326</c:v>
                </c:pt>
                <c:pt idx="2">
                  <c:v>326</c:v>
                </c:pt>
                <c:pt idx="3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3-4225-B42A-E23D8A94ADA0}"/>
            </c:ext>
          </c:extLst>
        </c:ser>
        <c:ser>
          <c:idx val="1"/>
          <c:order val="1"/>
          <c:tx>
            <c:strRef>
              <c:f>'ZONA 360 ORIENT Y PREV'!$C$34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tint val="77000"/>
                  </a:schemeClr>
                </a:gs>
                <a:gs pos="75000">
                  <a:schemeClr val="accent4">
                    <a:tint val="77000"/>
                    <a:lumMod val="60000"/>
                    <a:lumOff val="40000"/>
                  </a:schemeClr>
                </a:gs>
                <a:gs pos="51000">
                  <a:schemeClr val="accent4">
                    <a:tint val="77000"/>
                    <a:alpha val="75000"/>
                  </a:schemeClr>
                </a:gs>
                <a:gs pos="100000">
                  <a:schemeClr val="accent4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360 ORIENT Y PREV'!$D$32:$G$32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360 ORIENT Y PREV'!$D$34:$G$34</c:f>
              <c:numCache>
                <c:formatCode>General</c:formatCode>
                <c:ptCount val="4"/>
                <c:pt idx="0">
                  <c:v>563</c:v>
                </c:pt>
                <c:pt idx="1">
                  <c:v>50</c:v>
                </c:pt>
                <c:pt idx="2" formatCode="#,##0">
                  <c:v>50</c:v>
                </c:pt>
                <c:pt idx="3" formatCode="#,##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3-4225-B42A-E23D8A94AD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tx1"/>
                </a:solidFill>
              </a:rPr>
              <a:t>BENEFICIARIOS CON CLASES DE INGLES A JÓVENES</a:t>
            </a:r>
          </a:p>
        </c:rich>
      </c:tx>
      <c:layout>
        <c:manualLayout>
          <c:xMode val="edge"/>
          <c:yMode val="edge"/>
          <c:x val="0.32958789347038814"/>
          <c:y val="1.3468013468013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'CLASES INGLES'!$D$32</c:f>
              <c:strCache>
                <c:ptCount val="1"/>
                <c:pt idx="0">
                  <c:v>Metas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tint val="50000"/>
                    <a:satMod val="300000"/>
                  </a:schemeClr>
                </a:gs>
                <a:gs pos="35000">
                  <a:schemeClr val="accent4">
                    <a:tint val="77000"/>
                    <a:tint val="37000"/>
                    <a:satMod val="300000"/>
                  </a:schemeClr>
                </a:gs>
                <a:gs pos="100000">
                  <a:schemeClr val="accent4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tint val="77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tint val="77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INGLES'!$E$32:$H$32</c:f>
              <c:numCache>
                <c:formatCode>General</c:formatCode>
                <c:ptCount val="4"/>
                <c:pt idx="0">
                  <c:v>50</c:v>
                </c:pt>
                <c:pt idx="1">
                  <c:v>45</c:v>
                </c:pt>
                <c:pt idx="2">
                  <c:v>50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8-4FBD-B6E1-4A39EB90F102}"/>
            </c:ext>
          </c:extLst>
        </c:ser>
        <c:ser>
          <c:idx val="1"/>
          <c:order val="1"/>
          <c:tx>
            <c:strRef>
              <c:f>'CLASES INGLES'!$D$33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tint val="50000"/>
                    <a:satMod val="300000"/>
                  </a:schemeClr>
                </a:gs>
                <a:gs pos="35000">
                  <a:schemeClr val="accent4">
                    <a:shade val="76000"/>
                    <a:tint val="37000"/>
                    <a:satMod val="300000"/>
                  </a:schemeClr>
                </a:gs>
                <a:gs pos="100000">
                  <a:schemeClr val="accent4">
                    <a:shade val="76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76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shade val="76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INGLES'!$E$33:$H$33</c:f>
              <c:numCache>
                <c:formatCode>General</c:formatCode>
                <c:ptCount val="4"/>
                <c:pt idx="0">
                  <c:v>56</c:v>
                </c:pt>
                <c:pt idx="1">
                  <c:v>51</c:v>
                </c:pt>
                <c:pt idx="2">
                  <c:v>50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8-4FBD-B6E1-4A39EB90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82984"/>
        <c:axId val="516183312"/>
        <c:axId val="0"/>
      </c:bar3DChart>
      <c:catAx>
        <c:axId val="5161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3312"/>
        <c:crosses val="autoZero"/>
        <c:auto val="1"/>
        <c:lblAlgn val="ctr"/>
        <c:lblOffset val="100"/>
        <c:noMultiLvlLbl val="0"/>
      </c:catAx>
      <c:valAx>
        <c:axId val="516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9524</xdr:colOff>
      <xdr:row>6</xdr:row>
      <xdr:rowOff>66675</xdr:rowOff>
    </xdr:from>
    <xdr:to>
      <xdr:col>9</xdr:col>
      <xdr:colOff>9525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140E04-FC57-44A9-AE92-C599D3042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152400</xdr:rowOff>
    </xdr:from>
    <xdr:to>
      <xdr:col>1</xdr:col>
      <xdr:colOff>609600</xdr:colOff>
      <xdr:row>2</xdr:row>
      <xdr:rowOff>70552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A35ACA-561F-4C61-9DC9-D557AEB1A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52400"/>
          <a:ext cx="1381125" cy="813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4CAA6D-03BE-44A4-B542-B6EACE3EA0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8</xdr:col>
      <xdr:colOff>895350</xdr:colOff>
      <xdr:row>24</xdr:row>
      <xdr:rowOff>123825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5ACCF33-38C8-40C2-B5E4-59DE24790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190500</xdr:rowOff>
    </xdr:from>
    <xdr:to>
      <xdr:col>1</xdr:col>
      <xdr:colOff>628650</xdr:colOff>
      <xdr:row>2</xdr:row>
      <xdr:rowOff>108652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D62FDE-5804-4572-AF7E-D515AF680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190500"/>
          <a:ext cx="1381125" cy="813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6245D0-D8F5-4E4D-AE97-3136D278E2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19049</xdr:colOff>
      <xdr:row>7</xdr:row>
      <xdr:rowOff>104775</xdr:rowOff>
    </xdr:from>
    <xdr:to>
      <xdr:col>9</xdr:col>
      <xdr:colOff>285750</xdr:colOff>
      <xdr:row>26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67B8D3-9F43-4D56-B3F9-F0DC122B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190500</xdr:rowOff>
    </xdr:from>
    <xdr:to>
      <xdr:col>1</xdr:col>
      <xdr:colOff>571500</xdr:colOff>
      <xdr:row>2</xdr:row>
      <xdr:rowOff>108652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7DCA4A-D52A-42F8-8293-931E85E65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90500"/>
          <a:ext cx="1381125" cy="813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FC13F7-EC20-4931-A9DF-7B5D3BEDD9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2C8EE57-26F7-47EF-B42B-0B5BD5500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152400</xdr:rowOff>
    </xdr:from>
    <xdr:to>
      <xdr:col>1</xdr:col>
      <xdr:colOff>609600</xdr:colOff>
      <xdr:row>2</xdr:row>
      <xdr:rowOff>70552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865498-B537-4C12-B71B-721667050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52400"/>
          <a:ext cx="1381125" cy="813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874747-B383-4834-AF25-2867BDDC84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90501"/>
          <a:ext cx="847725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05A56D-2E7E-4565-8F9D-A4A5FD497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171450</xdr:rowOff>
    </xdr:from>
    <xdr:to>
      <xdr:col>1</xdr:col>
      <xdr:colOff>657225</xdr:colOff>
      <xdr:row>2</xdr:row>
      <xdr:rowOff>89602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81E9E9-5DA6-4C6C-AB23-4D9820FE7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71450"/>
          <a:ext cx="1381125" cy="813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7D073-2444-40DF-A119-A4296F92A5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0</xdr:col>
      <xdr:colOff>990599</xdr:colOff>
      <xdr:row>7</xdr:row>
      <xdr:rowOff>9525</xdr:rowOff>
    </xdr:from>
    <xdr:to>
      <xdr:col>9</xdr:col>
      <xdr:colOff>161924</xdr:colOff>
      <xdr:row>28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3CF11CA-980F-4094-B533-78A5F656A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240863</xdr:colOff>
      <xdr:row>0</xdr:row>
      <xdr:rowOff>175172</xdr:rowOff>
    </xdr:from>
    <xdr:to>
      <xdr:col>1</xdr:col>
      <xdr:colOff>636643</xdr:colOff>
      <xdr:row>2</xdr:row>
      <xdr:rowOff>90915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61360B-A744-4690-8CDA-627939BA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0863" y="175172"/>
          <a:ext cx="1381125" cy="813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topLeftCell="A16" zoomScaleNormal="100" zoomScaleSheetLayoutView="100" workbookViewId="0">
      <selection activeCell="H34" sqref="H34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3" ht="35.25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</row>
    <row r="2" spans="1:13" ht="35.25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9"/>
    </row>
    <row r="3" spans="1:13" x14ac:dyDescent="0.25">
      <c r="A3" s="15"/>
    </row>
    <row r="4" spans="1:13" ht="9" customHeight="1" x14ac:dyDescent="0.25"/>
    <row r="5" spans="1:13" ht="23.25" customHeight="1" x14ac:dyDescent="0.25">
      <c r="C5" s="33" t="s">
        <v>15</v>
      </c>
      <c r="D5" s="33"/>
      <c r="E5" s="33"/>
      <c r="F5" s="33"/>
      <c r="G5" s="33"/>
      <c r="H5" s="33"/>
    </row>
    <row r="8" spans="1:13" x14ac:dyDescent="0.25">
      <c r="L8" s="17"/>
      <c r="M8" s="3"/>
    </row>
    <row r="9" spans="1:13" x14ac:dyDescent="0.25">
      <c r="L9" s="17"/>
      <c r="M9" s="3"/>
    </row>
    <row r="10" spans="1:13" x14ac:dyDescent="0.25">
      <c r="L10" s="18"/>
      <c r="M10" s="3"/>
    </row>
    <row r="11" spans="1:13" x14ac:dyDescent="0.25">
      <c r="M11" s="19"/>
    </row>
    <row r="15" spans="1:13" x14ac:dyDescent="0.25">
      <c r="M15" s="19"/>
    </row>
    <row r="16" spans="1:13" x14ac:dyDescent="0.25">
      <c r="K16" s="3"/>
      <c r="L16" s="17"/>
      <c r="M16" s="19"/>
    </row>
    <row r="17" spans="2:13" x14ac:dyDescent="0.25">
      <c r="K17" s="3"/>
      <c r="L17" s="17"/>
      <c r="M17" s="19"/>
    </row>
    <row r="18" spans="2:13" x14ac:dyDescent="0.25">
      <c r="K18" s="3"/>
      <c r="L18" s="18"/>
      <c r="M18" s="19"/>
    </row>
    <row r="19" spans="2:13" x14ac:dyDescent="0.25">
      <c r="L19" s="20"/>
      <c r="M19" s="19"/>
    </row>
    <row r="20" spans="2:13" x14ac:dyDescent="0.25">
      <c r="M20" s="19"/>
    </row>
    <row r="21" spans="2:13" x14ac:dyDescent="0.25">
      <c r="M21" s="19"/>
    </row>
    <row r="22" spans="2:13" x14ac:dyDescent="0.25">
      <c r="M22" s="19"/>
    </row>
    <row r="23" spans="2:13" x14ac:dyDescent="0.25">
      <c r="M23" s="19"/>
    </row>
    <row r="24" spans="2:13" ht="15.75" thickBot="1" x14ac:dyDescent="0.3">
      <c r="D24" s="2"/>
      <c r="E24" s="16" t="s">
        <v>13</v>
      </c>
      <c r="F24" s="16" t="s">
        <v>14</v>
      </c>
      <c r="G24" s="16" t="s">
        <v>16</v>
      </c>
      <c r="H24" s="16" t="s">
        <v>17</v>
      </c>
      <c r="M24" s="19"/>
    </row>
    <row r="25" spans="2:13" ht="16.5" thickTop="1" thickBot="1" x14ac:dyDescent="0.3">
      <c r="D25" s="25" t="s">
        <v>3</v>
      </c>
      <c r="E25" s="25">
        <v>17</v>
      </c>
      <c r="F25" s="25">
        <v>16</v>
      </c>
      <c r="G25" s="25">
        <v>17</v>
      </c>
      <c r="H25" s="25">
        <v>16</v>
      </c>
      <c r="K25" s="1">
        <f>SUM(E25:H25)</f>
        <v>66</v>
      </c>
      <c r="M25" s="19"/>
    </row>
    <row r="26" spans="2:13" ht="15.75" thickBot="1" x14ac:dyDescent="0.3">
      <c r="B26" s="13"/>
      <c r="D26" s="26" t="s">
        <v>4</v>
      </c>
      <c r="E26" s="27">
        <v>14</v>
      </c>
      <c r="F26" s="27">
        <v>20</v>
      </c>
      <c r="G26" s="28">
        <v>17</v>
      </c>
      <c r="H26" s="29">
        <v>10</v>
      </c>
    </row>
    <row r="27" spans="2:13" x14ac:dyDescent="0.25">
      <c r="B27" s="13"/>
      <c r="D27" s="21"/>
      <c r="E27" s="21"/>
      <c r="F27" s="21"/>
      <c r="G27" s="22"/>
      <c r="H27" s="22"/>
    </row>
    <row r="28" spans="2:13" x14ac:dyDescent="0.25">
      <c r="B28" s="13"/>
      <c r="D28" s="21"/>
      <c r="E28" s="21"/>
      <c r="F28" s="21"/>
      <c r="G28" s="22"/>
      <c r="H28" s="22"/>
    </row>
    <row r="29" spans="2:13" x14ac:dyDescent="0.25">
      <c r="B29" s="13"/>
      <c r="D29" s="21"/>
      <c r="E29" s="21"/>
      <c r="F29" s="21"/>
      <c r="G29" s="22"/>
      <c r="H29" s="22"/>
    </row>
    <row r="30" spans="2:13" x14ac:dyDescent="0.25">
      <c r="B30" s="13"/>
      <c r="D30" s="21"/>
      <c r="E30" s="21"/>
      <c r="F30" s="21"/>
      <c r="G30" s="22"/>
      <c r="H30" s="22"/>
    </row>
    <row r="31" spans="2:13" x14ac:dyDescent="0.25">
      <c r="B31" s="13"/>
      <c r="D31" s="23"/>
      <c r="E31" s="23"/>
      <c r="F31" s="23"/>
      <c r="G31" s="24"/>
      <c r="H31" s="24"/>
    </row>
    <row r="32" spans="2:13" x14ac:dyDescent="0.25">
      <c r="B32" s="13"/>
      <c r="D32" s="23"/>
      <c r="E32" s="23"/>
      <c r="F32" s="23"/>
      <c r="G32" s="24"/>
      <c r="H32" s="24"/>
    </row>
    <row r="33" spans="2:8" x14ac:dyDescent="0.25">
      <c r="B33" s="13"/>
      <c r="D33" s="23"/>
      <c r="E33" s="23"/>
      <c r="F33" s="23"/>
      <c r="G33" s="24"/>
      <c r="H33" s="24"/>
    </row>
    <row r="35" spans="2:8" x14ac:dyDescent="0.25">
      <c r="D35" s="4" t="s">
        <v>8</v>
      </c>
      <c r="E35" s="12">
        <v>45672</v>
      </c>
      <c r="F35" s="12"/>
    </row>
    <row r="36" spans="2:8" x14ac:dyDescent="0.25">
      <c r="D36" s="4" t="s">
        <v>9</v>
      </c>
      <c r="E36" s="12">
        <v>45672</v>
      </c>
      <c r="F36" s="14"/>
    </row>
    <row r="37" spans="2:8" x14ac:dyDescent="0.25">
      <c r="D37" s="4" t="s">
        <v>10</v>
      </c>
      <c r="E37" s="5" t="s">
        <v>6</v>
      </c>
      <c r="F37" s="4"/>
      <c r="H37" s="5"/>
    </row>
    <row r="38" spans="2:8" x14ac:dyDescent="0.25">
      <c r="D38" s="4" t="s">
        <v>11</v>
      </c>
      <c r="E38" s="5" t="s">
        <v>2</v>
      </c>
      <c r="F38" s="4"/>
      <c r="H38" s="6"/>
    </row>
  </sheetData>
  <mergeCells count="3">
    <mergeCell ref="C5:H5"/>
    <mergeCell ref="A1:J1"/>
    <mergeCell ref="A2:J2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050-B49A-4816-9338-09A89B0F3105}">
  <dimension ref="A1:M40"/>
  <sheetViews>
    <sheetView view="pageBreakPreview" topLeftCell="A25" zoomScaleNormal="100" zoomScaleSheetLayoutView="100" workbookViewId="0">
      <selection activeCell="G35" sqref="G35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3" ht="35.25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</row>
    <row r="2" spans="1:13" ht="35.25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9"/>
    </row>
    <row r="3" spans="1:13" x14ac:dyDescent="0.25">
      <c r="A3" s="15"/>
    </row>
    <row r="4" spans="1:13" ht="9" customHeight="1" x14ac:dyDescent="0.25"/>
    <row r="5" spans="1:13" ht="23.25" customHeight="1" x14ac:dyDescent="0.25">
      <c r="C5" s="33" t="s">
        <v>15</v>
      </c>
      <c r="D5" s="33"/>
      <c r="E5" s="33"/>
      <c r="F5" s="33"/>
      <c r="G5" s="33"/>
      <c r="H5" s="33"/>
    </row>
    <row r="8" spans="1:13" x14ac:dyDescent="0.25">
      <c r="L8" s="17"/>
      <c r="M8" s="3"/>
    </row>
    <row r="9" spans="1:13" x14ac:dyDescent="0.25">
      <c r="L9" s="17"/>
      <c r="M9" s="3"/>
    </row>
    <row r="10" spans="1:13" x14ac:dyDescent="0.25">
      <c r="L10" s="18"/>
      <c r="M10" s="3"/>
    </row>
    <row r="11" spans="1:13" x14ac:dyDescent="0.25">
      <c r="M11" s="19"/>
    </row>
    <row r="15" spans="1:13" x14ac:dyDescent="0.25">
      <c r="M15" s="19"/>
    </row>
    <row r="16" spans="1:13" x14ac:dyDescent="0.25">
      <c r="K16" s="3"/>
      <c r="L16" s="17"/>
      <c r="M16" s="19"/>
    </row>
    <row r="17" spans="1:13" x14ac:dyDescent="0.25">
      <c r="K17" s="3"/>
      <c r="L17" s="17"/>
      <c r="M17" s="19"/>
    </row>
    <row r="18" spans="1:13" x14ac:dyDescent="0.25">
      <c r="K18" s="3"/>
      <c r="L18" s="18"/>
      <c r="M18" s="19"/>
    </row>
    <row r="19" spans="1:13" x14ac:dyDescent="0.25">
      <c r="L19" s="20"/>
      <c r="M19" s="19"/>
    </row>
    <row r="20" spans="1:13" x14ac:dyDescent="0.25">
      <c r="M20" s="19"/>
    </row>
    <row r="21" spans="1:13" x14ac:dyDescent="0.25">
      <c r="M21" s="19"/>
    </row>
    <row r="22" spans="1:13" x14ac:dyDescent="0.25">
      <c r="M22" s="19"/>
    </row>
    <row r="23" spans="1:13" x14ac:dyDescent="0.25">
      <c r="B23" s="13"/>
      <c r="D23" s="23"/>
      <c r="E23" s="23"/>
      <c r="F23" s="23"/>
      <c r="G23" s="24"/>
      <c r="H23" s="24"/>
    </row>
    <row r="24" spans="1:13" x14ac:dyDescent="0.25">
      <c r="B24" s="13"/>
      <c r="D24" s="23"/>
      <c r="E24" s="23"/>
      <c r="F24" s="23"/>
      <c r="G24" s="24"/>
      <c r="H24" s="24"/>
    </row>
    <row r="25" spans="1:13" x14ac:dyDescent="0.25">
      <c r="B25" s="13"/>
      <c r="D25" s="23"/>
      <c r="E25" s="23"/>
      <c r="F25" s="23"/>
      <c r="G25" s="24"/>
      <c r="H25" s="24"/>
    </row>
    <row r="26" spans="1:13" ht="15.75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3" ht="15.75" thickTop="1" x14ac:dyDescent="0.25">
      <c r="H27" s="3"/>
    </row>
    <row r="28" spans="1:13" ht="15.75" thickBot="1" x14ac:dyDescent="0.3">
      <c r="D28" s="2"/>
      <c r="E28" s="16" t="s">
        <v>13</v>
      </c>
      <c r="F28" s="16" t="s">
        <v>14</v>
      </c>
      <c r="G28" s="16" t="s">
        <v>16</v>
      </c>
      <c r="H28" s="16" t="s">
        <v>17</v>
      </c>
    </row>
    <row r="29" spans="1:13" ht="16.5" thickTop="1" thickBot="1" x14ac:dyDescent="0.3">
      <c r="D29" s="25" t="s">
        <v>3</v>
      </c>
      <c r="E29" s="25">
        <v>9</v>
      </c>
      <c r="F29" s="25">
        <v>9</v>
      </c>
      <c r="G29" s="25">
        <v>9</v>
      </c>
      <c r="H29" s="25">
        <v>9</v>
      </c>
    </row>
    <row r="30" spans="1:13" ht="24.75" thickBot="1" x14ac:dyDescent="0.3">
      <c r="D30" s="30" t="s">
        <v>7</v>
      </c>
      <c r="E30" s="31">
        <v>6</v>
      </c>
      <c r="F30" s="31">
        <v>0</v>
      </c>
      <c r="G30" s="31">
        <v>4</v>
      </c>
      <c r="H30" s="32">
        <v>0</v>
      </c>
    </row>
    <row r="31" spans="1:13" x14ac:dyDescent="0.25">
      <c r="D31" s="3"/>
      <c r="E31" s="3"/>
      <c r="F31" s="3"/>
      <c r="G31" s="3"/>
      <c r="H31" s="3"/>
    </row>
    <row r="32" spans="1:13" x14ac:dyDescent="0.25">
      <c r="H32" s="3"/>
    </row>
    <row r="34" spans="4:8" x14ac:dyDescent="0.25">
      <c r="D34" s="4" t="s">
        <v>8</v>
      </c>
      <c r="E34" s="12">
        <v>45672</v>
      </c>
      <c r="F34" s="12"/>
    </row>
    <row r="35" spans="4:8" x14ac:dyDescent="0.25">
      <c r="D35" s="4" t="s">
        <v>9</v>
      </c>
      <c r="E35" s="12">
        <v>45672</v>
      </c>
      <c r="F35" s="14"/>
    </row>
    <row r="36" spans="4:8" x14ac:dyDescent="0.25">
      <c r="D36" s="4" t="s">
        <v>10</v>
      </c>
      <c r="E36" s="5" t="s">
        <v>6</v>
      </c>
      <c r="F36" s="4"/>
      <c r="H36" s="5"/>
    </row>
    <row r="37" spans="4:8" x14ac:dyDescent="0.25">
      <c r="D37" s="4" t="s">
        <v>11</v>
      </c>
      <c r="E37" s="5" t="s">
        <v>2</v>
      </c>
      <c r="F37" s="4"/>
      <c r="H37" s="6"/>
    </row>
    <row r="39" spans="4:8" x14ac:dyDescent="0.25">
      <c r="D39" s="3"/>
      <c r="E39" s="3"/>
      <c r="F39" s="3"/>
      <c r="G39" s="3"/>
      <c r="H39" s="3"/>
    </row>
    <row r="40" spans="4:8" x14ac:dyDescent="0.25">
      <c r="D40" s="3"/>
      <c r="E40" s="3"/>
      <c r="F40" s="3"/>
      <c r="G40" s="3"/>
      <c r="H40" s="3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672C-4DA4-457E-8C1C-480D0220D65E}">
  <dimension ref="A1:L39"/>
  <sheetViews>
    <sheetView view="pageBreakPreview" topLeftCell="A16" zoomScaleNormal="100" zoomScaleSheetLayoutView="100" workbookViewId="0">
      <selection activeCell="H34" sqref="H34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35.25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x14ac:dyDescent="0.25">
      <c r="A3" s="15"/>
    </row>
    <row r="4" spans="1:10" ht="9" customHeight="1" x14ac:dyDescent="0.25"/>
    <row r="5" spans="1:10" ht="23.25" customHeight="1" x14ac:dyDescent="0.25">
      <c r="C5" s="33" t="s">
        <v>15</v>
      </c>
      <c r="D5" s="33"/>
      <c r="E5" s="33"/>
      <c r="F5" s="33"/>
      <c r="G5" s="33"/>
      <c r="H5" s="33"/>
    </row>
    <row r="7" spans="1:10" x14ac:dyDescent="0.25">
      <c r="D7" s="23"/>
      <c r="E7" s="23"/>
      <c r="F7" s="23"/>
      <c r="G7" s="3"/>
    </row>
    <row r="8" spans="1:10" x14ac:dyDescent="0.25">
      <c r="D8" s="23"/>
      <c r="E8" s="23"/>
      <c r="F8" s="23"/>
      <c r="G8" s="3"/>
    </row>
    <row r="9" spans="1:10" x14ac:dyDescent="0.25">
      <c r="D9" s="23"/>
      <c r="E9" s="23"/>
      <c r="F9" s="23"/>
      <c r="G9" s="3"/>
    </row>
    <row r="10" spans="1:10" x14ac:dyDescent="0.25">
      <c r="D10" s="23"/>
      <c r="E10" s="23"/>
      <c r="F10" s="23"/>
      <c r="G10" s="3"/>
    </row>
    <row r="11" spans="1:10" x14ac:dyDescent="0.25">
      <c r="D11" s="3"/>
      <c r="E11" s="3"/>
      <c r="F11" s="3"/>
      <c r="G11" s="3"/>
    </row>
    <row r="28" spans="4:11" ht="15.75" thickBot="1" x14ac:dyDescent="0.3">
      <c r="D28" s="2"/>
      <c r="E28" s="16" t="s">
        <v>13</v>
      </c>
      <c r="F28" s="16" t="s">
        <v>14</v>
      </c>
      <c r="G28" s="16" t="s">
        <v>16</v>
      </c>
      <c r="H28" s="16" t="s">
        <v>17</v>
      </c>
    </row>
    <row r="29" spans="4:11" ht="16.5" thickTop="1" thickBot="1" x14ac:dyDescent="0.3">
      <c r="D29" s="25" t="s">
        <v>3</v>
      </c>
      <c r="E29" s="25">
        <v>35</v>
      </c>
      <c r="F29" s="25">
        <v>40</v>
      </c>
      <c r="G29" s="25">
        <v>35</v>
      </c>
      <c r="H29" s="25">
        <v>40</v>
      </c>
      <c r="K29" s="1">
        <f>SUM(E29:H29)</f>
        <v>150</v>
      </c>
    </row>
    <row r="30" spans="4:11" ht="15.75" thickBot="1" x14ac:dyDescent="0.3">
      <c r="D30" s="30" t="s">
        <v>12</v>
      </c>
      <c r="E30" s="31">
        <v>74</v>
      </c>
      <c r="F30" s="31">
        <v>32</v>
      </c>
      <c r="G30" s="31">
        <v>35</v>
      </c>
      <c r="H30" s="31">
        <v>9</v>
      </c>
    </row>
    <row r="31" spans="4:11" x14ac:dyDescent="0.25">
      <c r="D31" s="3"/>
      <c r="E31" s="3"/>
      <c r="F31" s="3"/>
      <c r="G31" s="3"/>
      <c r="H31" s="3"/>
    </row>
    <row r="32" spans="4:11" x14ac:dyDescent="0.25">
      <c r="D32" s="3"/>
      <c r="E32" s="3"/>
      <c r="F32" s="3"/>
      <c r="G32" s="3"/>
      <c r="H32" s="3"/>
    </row>
    <row r="33" spans="4:8" x14ac:dyDescent="0.25">
      <c r="D33" s="3"/>
      <c r="E33" s="3"/>
      <c r="F33" s="3"/>
      <c r="G33" s="3"/>
      <c r="H33" s="3"/>
    </row>
    <row r="34" spans="4:8" x14ac:dyDescent="0.25">
      <c r="D34" s="3"/>
      <c r="E34" s="3"/>
      <c r="F34" s="3"/>
      <c r="G34" s="3"/>
      <c r="H34" s="3"/>
    </row>
    <row r="35" spans="4:8" x14ac:dyDescent="0.25">
      <c r="D35" s="3"/>
      <c r="E35" s="3"/>
      <c r="F35" s="3"/>
      <c r="G35" s="3"/>
      <c r="H35" s="3"/>
    </row>
    <row r="36" spans="4:8" x14ac:dyDescent="0.25">
      <c r="D36" s="4" t="s">
        <v>8</v>
      </c>
      <c r="E36" s="12">
        <v>45672</v>
      </c>
      <c r="F36" s="12"/>
    </row>
    <row r="37" spans="4:8" x14ac:dyDescent="0.25">
      <c r="D37" s="4" t="s">
        <v>9</v>
      </c>
      <c r="E37" s="12">
        <v>45672</v>
      </c>
      <c r="F37" s="14"/>
    </row>
    <row r="38" spans="4:8" x14ac:dyDescent="0.25">
      <c r="D38" s="4" t="s">
        <v>10</v>
      </c>
      <c r="E38" s="5" t="s">
        <v>6</v>
      </c>
      <c r="F38" s="4"/>
      <c r="H38" s="5"/>
    </row>
    <row r="39" spans="4:8" x14ac:dyDescent="0.25">
      <c r="D39" s="4" t="s">
        <v>11</v>
      </c>
      <c r="E39" s="5" t="s">
        <v>2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C2F2-E92E-4777-9C0E-CC3E1260BCB7}">
  <dimension ref="A1:L41"/>
  <sheetViews>
    <sheetView view="pageBreakPreview" topLeftCell="A22" zoomScaleNormal="100" zoomScaleSheetLayoutView="100" workbookViewId="0">
      <selection activeCell="I42" sqref="I42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35.25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x14ac:dyDescent="0.25">
      <c r="A3" s="15"/>
    </row>
    <row r="4" spans="1:10" ht="9" customHeight="1" x14ac:dyDescent="0.25"/>
    <row r="5" spans="1:10" ht="23.25" customHeight="1" x14ac:dyDescent="0.25">
      <c r="C5" s="33" t="s">
        <v>15</v>
      </c>
      <c r="D5" s="33"/>
      <c r="E5" s="33"/>
      <c r="F5" s="33"/>
      <c r="G5" s="33"/>
      <c r="H5" s="33"/>
    </row>
    <row r="7" spans="1:10" x14ac:dyDescent="0.25">
      <c r="D7" s="3"/>
      <c r="E7" s="3"/>
      <c r="F7" s="3"/>
      <c r="G7" s="3"/>
      <c r="H7" s="3"/>
    </row>
    <row r="8" spans="1:10" x14ac:dyDescent="0.25">
      <c r="D8" s="3"/>
      <c r="E8" s="3"/>
      <c r="F8" s="3"/>
      <c r="G8" s="3"/>
      <c r="H8" s="3"/>
    </row>
    <row r="9" spans="1:10" x14ac:dyDescent="0.25">
      <c r="D9" s="3"/>
      <c r="E9" s="3"/>
      <c r="F9" s="3"/>
      <c r="G9" s="3"/>
      <c r="H9" s="3"/>
    </row>
    <row r="10" spans="1:10" x14ac:dyDescent="0.25">
      <c r="D10" s="3"/>
      <c r="E10" s="3"/>
      <c r="F10" s="3"/>
      <c r="G10" s="3"/>
      <c r="H10" s="3"/>
    </row>
    <row r="11" spans="1:10" x14ac:dyDescent="0.25">
      <c r="D11" s="3"/>
      <c r="E11" s="3"/>
      <c r="F11" s="3"/>
      <c r="G11" s="3"/>
      <c r="H11" s="3"/>
    </row>
    <row r="12" spans="1:10" x14ac:dyDescent="0.25">
      <c r="D12" s="3"/>
      <c r="E12" s="3"/>
      <c r="F12" s="3"/>
      <c r="G12" s="3"/>
      <c r="H12" s="3"/>
    </row>
    <row r="13" spans="1:10" x14ac:dyDescent="0.25">
      <c r="D13" s="3"/>
      <c r="E13" s="3"/>
      <c r="F13" s="3"/>
      <c r="G13" s="3"/>
      <c r="H13" s="3"/>
    </row>
    <row r="14" spans="1:10" x14ac:dyDescent="0.25">
      <c r="D14" s="3"/>
      <c r="E14" s="3"/>
      <c r="F14" s="3"/>
      <c r="G14" s="3"/>
      <c r="H14" s="3"/>
    </row>
    <row r="15" spans="1:10" x14ac:dyDescent="0.25">
      <c r="D15" s="3"/>
      <c r="E15" s="3"/>
      <c r="F15" s="3"/>
      <c r="G15" s="3"/>
      <c r="H15" s="3"/>
    </row>
    <row r="16" spans="1:10" x14ac:dyDescent="0.25">
      <c r="D16" s="3"/>
      <c r="E16" s="3"/>
      <c r="F16" s="3"/>
      <c r="G16" s="3"/>
      <c r="H16" s="3"/>
    </row>
    <row r="17" spans="3:8" x14ac:dyDescent="0.25">
      <c r="D17" s="3"/>
      <c r="E17" s="3"/>
      <c r="F17" s="3"/>
      <c r="G17" s="3"/>
      <c r="H17" s="3"/>
    </row>
    <row r="18" spans="3:8" x14ac:dyDescent="0.25">
      <c r="D18" s="3"/>
      <c r="E18" s="3"/>
      <c r="F18" s="3"/>
      <c r="G18" s="3"/>
      <c r="H18" s="3"/>
    </row>
    <row r="19" spans="3:8" x14ac:dyDescent="0.25">
      <c r="D19" s="3"/>
      <c r="E19" s="3"/>
      <c r="F19" s="3"/>
      <c r="G19" s="3"/>
      <c r="H19" s="3"/>
    </row>
    <row r="20" spans="3:8" x14ac:dyDescent="0.25">
      <c r="D20" s="3"/>
      <c r="E20" s="3"/>
      <c r="F20" s="3"/>
      <c r="G20" s="3"/>
      <c r="H20" s="3"/>
    </row>
    <row r="21" spans="3:8" x14ac:dyDescent="0.25">
      <c r="D21" s="3"/>
      <c r="E21" s="3"/>
      <c r="F21" s="3"/>
      <c r="G21" s="3"/>
      <c r="H21" s="3"/>
    </row>
    <row r="22" spans="3:8" x14ac:dyDescent="0.25">
      <c r="D22" s="3"/>
      <c r="E22" s="3"/>
      <c r="F22" s="3"/>
      <c r="G22" s="3"/>
      <c r="H22" s="3"/>
    </row>
    <row r="23" spans="3:8" x14ac:dyDescent="0.25">
      <c r="D23" s="3"/>
      <c r="E23" s="3"/>
      <c r="F23" s="3"/>
      <c r="G23" s="3"/>
      <c r="H23" s="3"/>
    </row>
    <row r="24" spans="3:8" x14ac:dyDescent="0.25">
      <c r="D24" s="3"/>
      <c r="E24" s="3"/>
      <c r="F24" s="3"/>
      <c r="G24" s="3"/>
      <c r="H24" s="3"/>
    </row>
    <row r="25" spans="3:8" x14ac:dyDescent="0.25">
      <c r="D25" s="3"/>
      <c r="E25" s="3"/>
      <c r="F25" s="3"/>
      <c r="G25" s="3"/>
      <c r="H25" s="3"/>
    </row>
    <row r="26" spans="3:8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5.75" thickBot="1" x14ac:dyDescent="0.3">
      <c r="C32" s="2"/>
      <c r="D32" s="16" t="s">
        <v>13</v>
      </c>
      <c r="E32" s="16" t="s">
        <v>14</v>
      </c>
      <c r="F32" s="16" t="s">
        <v>16</v>
      </c>
      <c r="G32" s="16" t="s">
        <v>17</v>
      </c>
    </row>
    <row r="33" spans="3:11" ht="16.5" thickTop="1" thickBot="1" x14ac:dyDescent="0.3">
      <c r="C33" s="8" t="s">
        <v>3</v>
      </c>
      <c r="D33" s="8">
        <v>17</v>
      </c>
      <c r="E33" s="8">
        <v>16</v>
      </c>
      <c r="F33" s="8">
        <v>17</v>
      </c>
      <c r="G33" s="8">
        <v>16</v>
      </c>
      <c r="K33" s="1">
        <f>SUM(D33:G33)</f>
        <v>66</v>
      </c>
    </row>
    <row r="34" spans="3:11" ht="16.5" thickTop="1" thickBot="1" x14ac:dyDescent="0.3">
      <c r="C34" s="9" t="s">
        <v>5</v>
      </c>
      <c r="D34" s="9">
        <v>14</v>
      </c>
      <c r="E34" s="9">
        <v>14</v>
      </c>
      <c r="F34" s="11">
        <v>10</v>
      </c>
      <c r="G34" s="11">
        <v>5</v>
      </c>
    </row>
    <row r="35" spans="3:11" ht="15.75" thickTop="1" x14ac:dyDescent="0.25"/>
    <row r="36" spans="3:11" x14ac:dyDescent="0.25">
      <c r="D36" s="3"/>
      <c r="E36" s="3"/>
      <c r="F36" s="3"/>
      <c r="G36" s="3"/>
      <c r="H36" s="3"/>
      <c r="I36" s="3"/>
      <c r="J36" s="3"/>
    </row>
    <row r="38" spans="3:11" x14ac:dyDescent="0.25">
      <c r="D38" s="4" t="s">
        <v>8</v>
      </c>
      <c r="E38" s="12">
        <v>45672</v>
      </c>
      <c r="F38" s="12"/>
    </row>
    <row r="39" spans="3:11" x14ac:dyDescent="0.25">
      <c r="D39" s="4" t="s">
        <v>9</v>
      </c>
      <c r="E39" s="12">
        <v>45672</v>
      </c>
      <c r="F39" s="14"/>
    </row>
    <row r="40" spans="3:11" x14ac:dyDescent="0.25">
      <c r="D40" s="4" t="s">
        <v>10</v>
      </c>
      <c r="E40" s="5" t="s">
        <v>6</v>
      </c>
      <c r="F40" s="4"/>
      <c r="H40" s="5"/>
    </row>
    <row r="41" spans="3:11" x14ac:dyDescent="0.25">
      <c r="D41" s="4" t="s">
        <v>11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C945-4752-48AF-9C30-0042436C753C}">
  <dimension ref="A1:L41"/>
  <sheetViews>
    <sheetView view="pageBreakPreview" topLeftCell="A22" zoomScaleNormal="100" zoomScaleSheetLayoutView="100" workbookViewId="0">
      <selection activeCell="H40" sqref="H40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35.25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x14ac:dyDescent="0.25">
      <c r="A3" s="15"/>
    </row>
    <row r="4" spans="1:10" ht="9" customHeight="1" x14ac:dyDescent="0.25"/>
    <row r="5" spans="1:10" ht="23.25" customHeight="1" x14ac:dyDescent="0.25">
      <c r="C5" s="33" t="s">
        <v>15</v>
      </c>
      <c r="D5" s="33"/>
      <c r="E5" s="33"/>
      <c r="F5" s="33"/>
      <c r="G5" s="33"/>
      <c r="H5" s="33"/>
    </row>
    <row r="7" spans="1:10" x14ac:dyDescent="0.25">
      <c r="D7" s="3"/>
      <c r="E7" s="3"/>
      <c r="F7" s="3"/>
      <c r="G7" s="3"/>
      <c r="H7" s="3"/>
    </row>
    <row r="8" spans="1:10" x14ac:dyDescent="0.25">
      <c r="D8" s="3"/>
      <c r="E8" s="3"/>
      <c r="F8" s="3"/>
      <c r="G8" s="3"/>
      <c r="H8" s="3"/>
    </row>
    <row r="9" spans="1:10" x14ac:dyDescent="0.25">
      <c r="D9" s="3"/>
      <c r="E9" s="3"/>
      <c r="F9" s="3"/>
      <c r="G9" s="3"/>
      <c r="H9" s="3"/>
    </row>
    <row r="10" spans="1:10" x14ac:dyDescent="0.25">
      <c r="D10" s="3"/>
      <c r="E10" s="3"/>
      <c r="F10" s="3"/>
      <c r="G10" s="3"/>
      <c r="H10" s="3"/>
    </row>
    <row r="11" spans="1:10" x14ac:dyDescent="0.25">
      <c r="D11" s="3"/>
      <c r="E11" s="3"/>
      <c r="F11" s="3"/>
      <c r="G11" s="3"/>
      <c r="H11" s="3"/>
    </row>
    <row r="12" spans="1:10" x14ac:dyDescent="0.25">
      <c r="D12" s="3"/>
      <c r="E12" s="3"/>
      <c r="F12" s="3"/>
      <c r="G12" s="3"/>
      <c r="H12" s="3"/>
    </row>
    <row r="13" spans="1:10" x14ac:dyDescent="0.25">
      <c r="D13" s="3"/>
      <c r="E13" s="3"/>
      <c r="F13" s="3"/>
      <c r="G13" s="3"/>
      <c r="H13" s="3"/>
    </row>
    <row r="14" spans="1:10" x14ac:dyDescent="0.25">
      <c r="D14" s="3"/>
      <c r="E14" s="3"/>
      <c r="F14" s="3"/>
      <c r="G14" s="3"/>
      <c r="H14" s="3"/>
    </row>
    <row r="15" spans="1:10" x14ac:dyDescent="0.25">
      <c r="D15" s="3"/>
      <c r="E15" s="3"/>
      <c r="F15" s="3"/>
      <c r="G15" s="3"/>
      <c r="H15" s="3"/>
    </row>
    <row r="16" spans="1:10" x14ac:dyDescent="0.25">
      <c r="D16" s="3"/>
      <c r="E16" s="3"/>
      <c r="F16" s="3"/>
      <c r="G16" s="3"/>
      <c r="H16" s="3"/>
    </row>
    <row r="17" spans="3:8" x14ac:dyDescent="0.25">
      <c r="D17" s="3"/>
      <c r="E17" s="3"/>
      <c r="F17" s="3"/>
      <c r="G17" s="3"/>
      <c r="H17" s="3"/>
    </row>
    <row r="18" spans="3:8" x14ac:dyDescent="0.25">
      <c r="D18" s="3"/>
      <c r="E18" s="3"/>
      <c r="F18" s="3"/>
      <c r="G18" s="3"/>
      <c r="H18" s="3"/>
    </row>
    <row r="19" spans="3:8" x14ac:dyDescent="0.25">
      <c r="D19" s="3"/>
      <c r="E19" s="3"/>
      <c r="F19" s="3"/>
      <c r="G19" s="3"/>
      <c r="H19" s="3"/>
    </row>
    <row r="20" spans="3:8" x14ac:dyDescent="0.25">
      <c r="D20" s="3"/>
      <c r="E20" s="3"/>
      <c r="F20" s="3"/>
      <c r="G20" s="3"/>
      <c r="H20" s="3"/>
    </row>
    <row r="21" spans="3:8" x14ac:dyDescent="0.25">
      <c r="D21" s="3"/>
      <c r="E21" s="3"/>
      <c r="F21" s="3"/>
      <c r="G21" s="3"/>
      <c r="H21" s="3"/>
    </row>
    <row r="22" spans="3:8" x14ac:dyDescent="0.25">
      <c r="D22" s="3"/>
      <c r="E22" s="3"/>
      <c r="F22" s="3"/>
      <c r="G22" s="3"/>
      <c r="H22" s="3"/>
    </row>
    <row r="23" spans="3:8" x14ac:dyDescent="0.25">
      <c r="D23" s="3"/>
      <c r="E23" s="3"/>
      <c r="F23" s="3"/>
      <c r="G23" s="3"/>
      <c r="H23" s="3"/>
    </row>
    <row r="24" spans="3:8" x14ac:dyDescent="0.25">
      <c r="D24" s="3"/>
      <c r="E24" s="3"/>
      <c r="F24" s="3"/>
      <c r="G24" s="3"/>
      <c r="H24" s="3"/>
    </row>
    <row r="25" spans="3:8" x14ac:dyDescent="0.25">
      <c r="D25" s="3"/>
      <c r="E25" s="3"/>
      <c r="F25" s="3"/>
      <c r="G25" s="3"/>
      <c r="H25" s="3"/>
    </row>
    <row r="26" spans="3:8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5.75" thickBot="1" x14ac:dyDescent="0.3">
      <c r="C32" s="2"/>
      <c r="D32" s="16" t="s">
        <v>13</v>
      </c>
      <c r="E32" s="16" t="s">
        <v>14</v>
      </c>
      <c r="F32" s="16" t="s">
        <v>16</v>
      </c>
      <c r="G32" s="16" t="s">
        <v>17</v>
      </c>
    </row>
    <row r="33" spans="3:11" ht="16.5" thickTop="1" thickBot="1" x14ac:dyDescent="0.3">
      <c r="C33" s="8" t="s">
        <v>3</v>
      </c>
      <c r="D33" s="8">
        <v>327</v>
      </c>
      <c r="E33" s="8">
        <v>326</v>
      </c>
      <c r="F33" s="8">
        <v>326</v>
      </c>
      <c r="G33" s="8">
        <v>326</v>
      </c>
      <c r="K33" s="1">
        <f>SUM(D33:G33)</f>
        <v>1305</v>
      </c>
    </row>
    <row r="34" spans="3:11" ht="16.5" thickTop="1" thickBot="1" x14ac:dyDescent="0.3">
      <c r="C34" s="9" t="s">
        <v>5</v>
      </c>
      <c r="D34" s="9">
        <f>499+24+40</f>
        <v>563</v>
      </c>
      <c r="E34" s="9">
        <f>20+20+10</f>
        <v>50</v>
      </c>
      <c r="F34" s="11">
        <v>50</v>
      </c>
      <c r="G34" s="11">
        <v>48</v>
      </c>
    </row>
    <row r="35" spans="3:11" ht="15.75" thickTop="1" x14ac:dyDescent="0.25"/>
    <row r="36" spans="3:11" x14ac:dyDescent="0.25">
      <c r="D36" s="3"/>
      <c r="E36" s="3"/>
      <c r="F36" s="3"/>
      <c r="G36" s="3"/>
      <c r="H36" s="3"/>
      <c r="I36" s="3"/>
      <c r="J36" s="3"/>
    </row>
    <row r="38" spans="3:11" x14ac:dyDescent="0.25">
      <c r="D38" s="4" t="s">
        <v>8</v>
      </c>
      <c r="E38" s="12">
        <v>45672</v>
      </c>
      <c r="F38" s="12"/>
    </row>
    <row r="39" spans="3:11" x14ac:dyDescent="0.25">
      <c r="D39" s="4" t="s">
        <v>9</v>
      </c>
      <c r="E39" s="12">
        <v>45672</v>
      </c>
      <c r="F39" s="14"/>
    </row>
    <row r="40" spans="3:11" x14ac:dyDescent="0.25">
      <c r="D40" s="4" t="s">
        <v>10</v>
      </c>
      <c r="E40" s="5" t="s">
        <v>6</v>
      </c>
      <c r="F40" s="4"/>
      <c r="H40" s="5"/>
    </row>
    <row r="41" spans="3:11" x14ac:dyDescent="0.25">
      <c r="D41" s="4" t="s">
        <v>11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9136-52C8-4098-8BC7-15A086D48C9C}">
  <dimension ref="A1:L39"/>
  <sheetViews>
    <sheetView view="pageLayout" topLeftCell="A17" zoomScale="87" zoomScaleNormal="100" zoomScaleSheetLayoutView="100" zoomScalePageLayoutView="87" workbookViewId="0">
      <selection activeCell="J29" sqref="J29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35.25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x14ac:dyDescent="0.25">
      <c r="A3" s="15"/>
    </row>
    <row r="4" spans="1:10" ht="9" customHeight="1" x14ac:dyDescent="0.25"/>
    <row r="5" spans="1:10" ht="23.25" customHeight="1" x14ac:dyDescent="0.25">
      <c r="C5" s="33" t="s">
        <v>15</v>
      </c>
      <c r="D5" s="33"/>
      <c r="E5" s="33"/>
      <c r="F5" s="33"/>
      <c r="G5" s="33"/>
      <c r="H5" s="33"/>
    </row>
    <row r="31" spans="4:11" ht="15.75" thickBot="1" x14ac:dyDescent="0.3">
      <c r="D31" s="2"/>
      <c r="E31" s="16" t="s">
        <v>13</v>
      </c>
      <c r="F31" s="16" t="s">
        <v>14</v>
      </c>
      <c r="G31" s="16" t="s">
        <v>16</v>
      </c>
      <c r="H31" s="16" t="s">
        <v>17</v>
      </c>
    </row>
    <row r="32" spans="4:11" ht="16.5" thickTop="1" thickBot="1" x14ac:dyDescent="0.3">
      <c r="D32" s="8" t="s">
        <v>3</v>
      </c>
      <c r="E32" s="8">
        <v>50</v>
      </c>
      <c r="F32" s="8">
        <v>45</v>
      </c>
      <c r="G32" s="8">
        <v>50</v>
      </c>
      <c r="H32" s="8">
        <v>45</v>
      </c>
      <c r="K32" s="1">
        <f>SUM(E32:H32)</f>
        <v>190</v>
      </c>
    </row>
    <row r="33" spans="1:10" ht="16.5" thickTop="1" thickBot="1" x14ac:dyDescent="0.3">
      <c r="D33" s="9" t="s">
        <v>5</v>
      </c>
      <c r="E33" s="9">
        <v>56</v>
      </c>
      <c r="F33" s="9">
        <v>51</v>
      </c>
      <c r="G33" s="10">
        <v>50</v>
      </c>
      <c r="H33" s="10">
        <v>47</v>
      </c>
    </row>
    <row r="34" spans="1:10" ht="16.5" thickTop="1" thickBo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ht="15.75" thickTop="1" x14ac:dyDescent="0.25"/>
    <row r="36" spans="1:10" x14ac:dyDescent="0.25">
      <c r="D36" s="4" t="s">
        <v>8</v>
      </c>
      <c r="E36" s="12">
        <v>45672</v>
      </c>
      <c r="F36" s="12"/>
    </row>
    <row r="37" spans="1:10" x14ac:dyDescent="0.25">
      <c r="D37" s="4" t="s">
        <v>9</v>
      </c>
      <c r="E37" s="12">
        <v>45672</v>
      </c>
      <c r="F37" s="14"/>
    </row>
    <row r="38" spans="1:10" x14ac:dyDescent="0.25">
      <c r="D38" s="4" t="s">
        <v>10</v>
      </c>
      <c r="E38" s="5" t="s">
        <v>6</v>
      </c>
      <c r="F38" s="4"/>
      <c r="H38" s="5"/>
    </row>
    <row r="39" spans="1:10" x14ac:dyDescent="0.25">
      <c r="D39" s="4" t="s">
        <v>11</v>
      </c>
      <c r="E39" s="5" t="s">
        <v>2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ZONA TIC´S</vt:lpstr>
      <vt:lpstr>PRESTADORES S.S. TAC Y P.P.</vt:lpstr>
      <vt:lpstr>ATENCION PSICOLOGICA</vt:lpstr>
      <vt:lpstr>ZONA INTERACTIVA</vt:lpstr>
      <vt:lpstr>ZONA 360 ORIENT Y PREV</vt:lpstr>
      <vt:lpstr>CLASES INGLES</vt:lpstr>
      <vt:lpstr>'ATENCION PSICOLOGICA'!Área_de_impresión</vt:lpstr>
      <vt:lpstr>'CLASES INGLES'!Área_de_impresión</vt:lpstr>
      <vt:lpstr>'PRESTADORES S.S. TAC Y P.P.'!Área_de_impresión</vt:lpstr>
      <vt:lpstr>'ZONA 360 ORIENT Y PREV'!Área_de_impresión</vt:lpstr>
      <vt:lpstr>'ZONA INTERACTIVA'!Área_de_impresión</vt:lpstr>
      <vt:lpstr>'ZONA TIC´S'!Área_de_impresión</vt:lpstr>
      <vt:lpstr>'ATENCION PSICOLOGICA'!Títulos_a_imprimir</vt:lpstr>
      <vt:lpstr>'CLASES INGLES'!Títulos_a_imprimir</vt:lpstr>
      <vt:lpstr>'PRESTADORES S.S. TAC Y P.P.'!Títulos_a_imprimir</vt:lpstr>
      <vt:lpstr>'ZONA 360 ORIENT Y PREV'!Títulos_a_imprimir</vt:lpstr>
      <vt:lpstr>'ZONA INTERACTIVA'!Títulos_a_imprimir</vt:lpstr>
      <vt:lpstr>'ZONA TIC´S'!Títulos_a_imprimir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2025-01-04T17:20:30Z</dcterms:modified>
</cp:coreProperties>
</file>